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45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<sst xmlns="http://schemas.openxmlformats.org/spreadsheetml/2006/main" count="360" uniqueCount="61">
  <si>
    <t>Kredītrīkotājs</t>
  </si>
  <si>
    <t>Jūrmalas pilsētas pašvaldības policija</t>
  </si>
  <si>
    <t>PSIA „Jūrmalas ātrā palīdzība”</t>
  </si>
  <si>
    <t>Jūrmalas pilsētas izglītības pārvalde</t>
  </si>
  <si>
    <t>Jūrmalas Valsts ģimnāzija</t>
  </si>
  <si>
    <t>Jūrmalas Kauguru vidusskola</t>
  </si>
  <si>
    <t>Pumpuru vidusskola</t>
  </si>
  <si>
    <t>Jūrmalas Jaundubultu vidusskola</t>
  </si>
  <si>
    <t>Jūrmalas pilsētas Lielupes vidusskola</t>
  </si>
  <si>
    <t>Jūrmalas pilsētas Mežmalas vidusskola</t>
  </si>
  <si>
    <t>Jūrmalas vakara vidusskola</t>
  </si>
  <si>
    <t>Jūrmalas mūzikas vidusskola</t>
  </si>
  <si>
    <t>Slokas pamatskola</t>
  </si>
  <si>
    <t>Majoru pamatskola</t>
  </si>
  <si>
    <t>Vaivaru pamatskola</t>
  </si>
  <si>
    <t>Alternatīvā skola</t>
  </si>
  <si>
    <t>Jūrmalas sākumskola „Atvase”</t>
  </si>
  <si>
    <t>Jūrmalas sākumskola „Taurenītis”</t>
  </si>
  <si>
    <t>Jūrmalas mākslas skola</t>
  </si>
  <si>
    <t>Jūrmalas bērnu un jauniešu valodu centrs</t>
  </si>
  <si>
    <t>Zaigas Jansones – Ivanovas tenisa skola</t>
  </si>
  <si>
    <t>Jūrmalas peldēšanas skola</t>
  </si>
  <si>
    <t>Jūrmalas pilsētas bāriņtiesa</t>
  </si>
  <si>
    <t>Labklājības pārvalde</t>
  </si>
  <si>
    <t>P SIA “Slokas slimnīca”</t>
  </si>
  <si>
    <t>P SIA „Kauguru veselības centrs”</t>
  </si>
  <si>
    <t>SIA “Jūrmalas gaisma”</t>
  </si>
  <si>
    <t>SIA “Jūrmalas namsaimnieks”</t>
  </si>
  <si>
    <t>SIA „Jūrmalas ūdens”</t>
  </si>
  <si>
    <t>P SIA “Jūrmalas kapi”</t>
  </si>
  <si>
    <t>Jūrmalas pilsētas muzejs</t>
  </si>
  <si>
    <t>Jūrmalas teātris</t>
  </si>
  <si>
    <t>Jūrmalas bibliotēku apvienība</t>
  </si>
  <si>
    <t>Majoru kultūras nams</t>
  </si>
  <si>
    <t>Bulduru kultūras nams</t>
  </si>
  <si>
    <t>Kauguru kultūras nams</t>
  </si>
  <si>
    <t>Biedrība “Zaļais ordenis - pasaku māja “Undīne”</t>
  </si>
  <si>
    <t>Biedrība “Vecās tehnikas klubs MG”</t>
  </si>
  <si>
    <t>Pašvaldības iestāde “Lielupes ostas pārvalde”</t>
  </si>
  <si>
    <t>Izpilde % pret gada plānu</t>
  </si>
  <si>
    <t>Izpilde komunālajiem pakalpojumiem %</t>
  </si>
  <si>
    <t>elektrība</t>
  </si>
  <si>
    <t>apkure</t>
  </si>
  <si>
    <t>ūdens</t>
  </si>
  <si>
    <t>Veselības apdrošināšana</t>
  </si>
  <si>
    <t>Degviela</t>
  </si>
  <si>
    <t>Sociālā ēdināšana</t>
  </si>
  <si>
    <t xml:space="preserve"> - </t>
  </si>
  <si>
    <t>Transporta līdzekļu apkope</t>
  </si>
  <si>
    <t>Pamat-līdzekļi</t>
  </si>
  <si>
    <t>līdz 4.kl.</t>
  </si>
  <si>
    <t>no 5-9 kl.</t>
  </si>
  <si>
    <t>Veselības apdroš.</t>
  </si>
  <si>
    <t>Izpilde kopā pret gada plānu</t>
  </si>
  <si>
    <t>no 5-12 kl.</t>
  </si>
  <si>
    <t>PA „Jūrmalas sociālās aprūpes centrs”</t>
  </si>
  <si>
    <t>PI “Lielupes ostas pārvalde”</t>
  </si>
  <si>
    <t>JPPI „Sprīdītis”</t>
  </si>
  <si>
    <t>Izpilde komunālajiem pakalp.</t>
  </si>
  <si>
    <t>Pašvaldības budžeta iestāžu pamatbudžeta tāmju izpilde uz 03.07.2008. (%)</t>
  </si>
  <si>
    <t>Vidēji kopā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</si>
</sst>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[$-426]dddd\,\ yyyy&quot;. gada &quot;d\.\ mmmm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8" fontId="0" fillId="0" borderId="2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8" fontId="5" fillId="0" borderId="28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7" xfId="0" applyFont="1" applyFill="1" applyBorder="1" applyAlignment="1">
      <alignment vertical="top" wrapText="1"/>
    </xf>
    <xf numFmtId="9" fontId="5" fillId="0" borderId="7" xfId="19" applyFont="1" applyFill="1" applyBorder="1" applyAlignment="1">
      <alignment/>
    </xf>
    <xf numFmtId="9" fontId="5" fillId="0" borderId="29" xfId="0" applyNumberFormat="1" applyFont="1" applyFill="1" applyBorder="1" applyAlignment="1">
      <alignment/>
    </xf>
    <xf numFmtId="9" fontId="7" fillId="0" borderId="30" xfId="0" applyNumberFormat="1" applyFont="1" applyFill="1" applyBorder="1" applyAlignment="1">
      <alignment/>
    </xf>
    <xf numFmtId="9" fontId="5" fillId="0" borderId="31" xfId="0" applyNumberFormat="1" applyFont="1" applyFill="1" applyBorder="1" applyAlignment="1">
      <alignment/>
    </xf>
    <xf numFmtId="9" fontId="5" fillId="0" borderId="32" xfId="0" applyNumberFormat="1" applyFont="1" applyFill="1" applyBorder="1" applyAlignment="1">
      <alignment/>
    </xf>
    <xf numFmtId="9" fontId="5" fillId="0" borderId="33" xfId="0" applyNumberFormat="1" applyFont="1" applyFill="1" applyBorder="1" applyAlignment="1">
      <alignment/>
    </xf>
    <xf numFmtId="9" fontId="7" fillId="0" borderId="32" xfId="0" applyNumberFormat="1" applyFont="1" applyFill="1" applyBorder="1" applyAlignment="1">
      <alignment/>
    </xf>
    <xf numFmtId="9" fontId="5" fillId="0" borderId="34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/>
    </xf>
    <xf numFmtId="9" fontId="7" fillId="0" borderId="34" xfId="0" applyNumberFormat="1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9" fontId="5" fillId="0" borderId="7" xfId="0" applyNumberFormat="1" applyFont="1" applyFill="1" applyBorder="1" applyAlignment="1">
      <alignment/>
    </xf>
    <xf numFmtId="9" fontId="5" fillId="0" borderId="30" xfId="0" applyNumberFormat="1" applyFont="1" applyFill="1" applyBorder="1" applyAlignment="1">
      <alignment/>
    </xf>
    <xf numFmtId="9" fontId="5" fillId="0" borderId="37" xfId="0" applyNumberFormat="1" applyFont="1" applyFill="1" applyBorder="1" applyAlignment="1">
      <alignment/>
    </xf>
    <xf numFmtId="9" fontId="5" fillId="0" borderId="36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9" fontId="7" fillId="0" borderId="37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9" fontId="7" fillId="0" borderId="5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top" wrapText="1"/>
    </xf>
    <xf numFmtId="9" fontId="5" fillId="0" borderId="9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vertical="top" wrapText="1"/>
    </xf>
    <xf numFmtId="9" fontId="5" fillId="0" borderId="44" xfId="0" applyNumberFormat="1" applyFont="1" applyFill="1" applyBorder="1" applyAlignment="1">
      <alignment/>
    </xf>
    <xf numFmtId="9" fontId="5" fillId="0" borderId="45" xfId="0" applyNumberFormat="1" applyFont="1" applyFill="1" applyBorder="1" applyAlignment="1">
      <alignment horizontal="center"/>
    </xf>
    <xf numFmtId="9" fontId="5" fillId="0" borderId="46" xfId="0" applyNumberFormat="1" applyFont="1" applyFill="1" applyBorder="1" applyAlignment="1">
      <alignment horizontal="center"/>
    </xf>
    <xf numFmtId="9" fontId="5" fillId="0" borderId="47" xfId="0" applyNumberFormat="1" applyFont="1" applyFill="1" applyBorder="1" applyAlignment="1">
      <alignment horizontal="center"/>
    </xf>
    <xf numFmtId="9" fontId="5" fillId="0" borderId="48" xfId="0" applyNumberFormat="1" applyFont="1" applyFill="1" applyBorder="1" applyAlignment="1">
      <alignment horizontal="center"/>
    </xf>
    <xf numFmtId="9" fontId="5" fillId="0" borderId="49" xfId="0" applyNumberFormat="1" applyFont="1" applyFill="1" applyBorder="1" applyAlignment="1">
      <alignment horizontal="center"/>
    </xf>
    <xf numFmtId="9" fontId="5" fillId="0" borderId="50" xfId="0" applyNumberFormat="1" applyFont="1" applyFill="1" applyBorder="1" applyAlignment="1">
      <alignment horizontal="center"/>
    </xf>
    <xf numFmtId="9" fontId="5" fillId="0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2.8515625" style="22" customWidth="1"/>
    <col min="2" max="2" width="12.8515625" style="22" customWidth="1"/>
    <col min="3" max="3" width="10.57421875" style="22" customWidth="1"/>
    <col min="4" max="4" width="9.8515625" style="22" customWidth="1"/>
    <col min="5" max="5" width="8.28125" style="22" customWidth="1"/>
    <col min="6" max="6" width="8.140625" style="22" customWidth="1"/>
    <col min="7" max="7" width="7.8515625" style="22" customWidth="1"/>
    <col min="8" max="8" width="9.7109375" style="22" customWidth="1"/>
    <col min="9" max="9" width="7.7109375" style="22" customWidth="1"/>
    <col min="10" max="10" width="9.140625" style="22" customWidth="1"/>
    <col min="11" max="11" width="8.28125" style="22" customWidth="1"/>
    <col min="12" max="16384" width="9.140625" style="22" customWidth="1"/>
  </cols>
  <sheetData>
    <row r="1" spans="1:11" s="24" customFormat="1" ht="13.5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10.5" customHeight="1" thickBot="1"/>
    <row r="3" spans="1:11" s="48" customFormat="1" ht="18" customHeight="1">
      <c r="A3" s="39" t="s">
        <v>0</v>
      </c>
      <c r="B3" s="40" t="s">
        <v>53</v>
      </c>
      <c r="C3" s="41" t="s">
        <v>52</v>
      </c>
      <c r="D3" s="42" t="s">
        <v>58</v>
      </c>
      <c r="E3" s="42"/>
      <c r="F3" s="42"/>
      <c r="G3" s="43" t="s">
        <v>45</v>
      </c>
      <c r="H3" s="44" t="s">
        <v>48</v>
      </c>
      <c r="I3" s="45" t="s">
        <v>49</v>
      </c>
      <c r="J3" s="46" t="s">
        <v>46</v>
      </c>
      <c r="K3" s="47"/>
    </row>
    <row r="4" spans="1:11" s="48" customFormat="1" ht="21" customHeight="1" thickBot="1">
      <c r="A4" s="49"/>
      <c r="B4" s="50"/>
      <c r="C4" s="51"/>
      <c r="D4" s="52" t="s">
        <v>42</v>
      </c>
      <c r="E4" s="53" t="s">
        <v>43</v>
      </c>
      <c r="F4" s="54" t="s">
        <v>41</v>
      </c>
      <c r="G4" s="55"/>
      <c r="H4" s="56"/>
      <c r="I4" s="57"/>
      <c r="J4" s="58" t="s">
        <v>54</v>
      </c>
      <c r="K4" s="59" t="s">
        <v>50</v>
      </c>
    </row>
    <row r="5" spans="1:11" s="71" customFormat="1" ht="12">
      <c r="A5" s="60" t="s">
        <v>1</v>
      </c>
      <c r="B5" s="61">
        <f>4400%/100</f>
        <v>0.44</v>
      </c>
      <c r="C5" s="62">
        <v>0</v>
      </c>
      <c r="D5" s="63">
        <v>0.76</v>
      </c>
      <c r="E5" s="64">
        <v>0.18</v>
      </c>
      <c r="F5" s="65">
        <v>0.4</v>
      </c>
      <c r="G5" s="66">
        <v>0.25</v>
      </c>
      <c r="H5" s="67">
        <v>0.75</v>
      </c>
      <c r="I5" s="68">
        <v>0.66</v>
      </c>
      <c r="J5" s="69" t="s">
        <v>47</v>
      </c>
      <c r="K5" s="70" t="s">
        <v>47</v>
      </c>
    </row>
    <row r="6" spans="1:11" s="71" customFormat="1" ht="12">
      <c r="A6" s="60" t="s">
        <v>2</v>
      </c>
      <c r="B6" s="61">
        <v>0.55</v>
      </c>
      <c r="C6" s="62">
        <v>0</v>
      </c>
      <c r="D6" s="72" t="s">
        <v>47</v>
      </c>
      <c r="E6" s="73">
        <v>0.43</v>
      </c>
      <c r="F6" s="67">
        <v>0.65</v>
      </c>
      <c r="G6" s="74">
        <v>0.81</v>
      </c>
      <c r="H6" s="67">
        <v>0.83</v>
      </c>
      <c r="I6" s="68">
        <v>1</v>
      </c>
      <c r="J6" s="75" t="s">
        <v>47</v>
      </c>
      <c r="K6" s="70" t="s">
        <v>47</v>
      </c>
    </row>
    <row r="7" spans="1:11" s="71" customFormat="1" ht="12">
      <c r="A7" s="60" t="s">
        <v>3</v>
      </c>
      <c r="B7" s="76">
        <v>0.47</v>
      </c>
      <c r="C7" s="62">
        <v>0</v>
      </c>
      <c r="D7" s="77">
        <v>0.61</v>
      </c>
      <c r="E7" s="73">
        <v>0.48</v>
      </c>
      <c r="F7" s="65">
        <v>0.4</v>
      </c>
      <c r="G7" s="68">
        <v>0.1</v>
      </c>
      <c r="H7" s="65">
        <v>0.09</v>
      </c>
      <c r="I7" s="68">
        <v>0.31</v>
      </c>
      <c r="J7" s="78">
        <v>0.38</v>
      </c>
      <c r="K7" s="79">
        <v>0.46</v>
      </c>
    </row>
    <row r="8" spans="1:11" s="71" customFormat="1" ht="12">
      <c r="A8" s="60" t="s">
        <v>4</v>
      </c>
      <c r="B8" s="76">
        <v>0.44</v>
      </c>
      <c r="C8" s="62">
        <v>0</v>
      </c>
      <c r="D8" s="77">
        <v>0.61</v>
      </c>
      <c r="E8" s="73">
        <v>0.59</v>
      </c>
      <c r="F8" s="65">
        <v>0.52</v>
      </c>
      <c r="G8" s="68">
        <v>0.56</v>
      </c>
      <c r="H8" s="80" t="s">
        <v>47</v>
      </c>
      <c r="I8" s="68">
        <v>0.17</v>
      </c>
      <c r="J8" s="81">
        <v>0.72</v>
      </c>
      <c r="K8" s="70" t="s">
        <v>47</v>
      </c>
    </row>
    <row r="9" spans="1:11" s="71" customFormat="1" ht="12">
      <c r="A9" s="60" t="s">
        <v>5</v>
      </c>
      <c r="B9" s="76">
        <v>0.45</v>
      </c>
      <c r="C9" s="62">
        <v>0</v>
      </c>
      <c r="D9" s="77">
        <v>0.42</v>
      </c>
      <c r="E9" s="73">
        <v>0.43</v>
      </c>
      <c r="F9" s="65">
        <v>0.46</v>
      </c>
      <c r="G9" s="68">
        <v>0.42</v>
      </c>
      <c r="H9" s="80" t="s">
        <v>47</v>
      </c>
      <c r="I9" s="68">
        <v>0.02</v>
      </c>
      <c r="J9" s="78">
        <v>0.32</v>
      </c>
      <c r="K9" s="79">
        <v>0.51</v>
      </c>
    </row>
    <row r="10" spans="1:11" s="71" customFormat="1" ht="12">
      <c r="A10" s="60" t="s">
        <v>6</v>
      </c>
      <c r="B10" s="76">
        <v>0.41</v>
      </c>
      <c r="C10" s="62">
        <v>0</v>
      </c>
      <c r="D10" s="63">
        <v>0.62</v>
      </c>
      <c r="E10" s="73">
        <v>0.25</v>
      </c>
      <c r="F10" s="65">
        <v>0.49</v>
      </c>
      <c r="G10" s="68">
        <v>0.51</v>
      </c>
      <c r="H10" s="80" t="s">
        <v>47</v>
      </c>
      <c r="I10" s="68">
        <v>0.19</v>
      </c>
      <c r="J10" s="78">
        <v>0.35</v>
      </c>
      <c r="K10" s="79">
        <v>0.51</v>
      </c>
    </row>
    <row r="11" spans="1:11" s="71" customFormat="1" ht="12">
      <c r="A11" s="60" t="s">
        <v>7</v>
      </c>
      <c r="B11" s="76">
        <v>0.46</v>
      </c>
      <c r="C11" s="62">
        <v>0</v>
      </c>
      <c r="D11" s="63">
        <v>0.64</v>
      </c>
      <c r="E11" s="73">
        <v>0.35</v>
      </c>
      <c r="F11" s="65">
        <v>0.54</v>
      </c>
      <c r="G11" s="68">
        <v>0.6</v>
      </c>
      <c r="H11" s="80" t="s">
        <v>47</v>
      </c>
      <c r="I11" s="68">
        <v>0.4</v>
      </c>
      <c r="J11" s="78">
        <v>0.23</v>
      </c>
      <c r="K11" s="79">
        <v>0.83</v>
      </c>
    </row>
    <row r="12" spans="1:11" s="71" customFormat="1" ht="12">
      <c r="A12" s="60" t="s">
        <v>8</v>
      </c>
      <c r="B12" s="76">
        <v>0.48</v>
      </c>
      <c r="C12" s="62">
        <v>0</v>
      </c>
      <c r="D12" s="63">
        <v>0.74</v>
      </c>
      <c r="E12" s="73">
        <v>0.3</v>
      </c>
      <c r="F12" s="65">
        <v>0.53</v>
      </c>
      <c r="G12" s="68">
        <v>0.38</v>
      </c>
      <c r="H12" s="80" t="s">
        <v>47</v>
      </c>
      <c r="I12" s="68">
        <v>0.09</v>
      </c>
      <c r="J12" s="78">
        <v>0.55</v>
      </c>
      <c r="K12" s="79">
        <v>0.55</v>
      </c>
    </row>
    <row r="13" spans="1:11" s="71" customFormat="1" ht="12">
      <c r="A13" s="60" t="s">
        <v>9</v>
      </c>
      <c r="B13" s="76">
        <v>0.46</v>
      </c>
      <c r="C13" s="62">
        <v>0</v>
      </c>
      <c r="D13" s="77">
        <v>0.54</v>
      </c>
      <c r="E13" s="73">
        <v>0.5</v>
      </c>
      <c r="F13" s="65">
        <v>0.36</v>
      </c>
      <c r="G13" s="74">
        <v>0.71</v>
      </c>
      <c r="H13" s="67">
        <v>1</v>
      </c>
      <c r="I13" s="68">
        <v>0.53</v>
      </c>
      <c r="J13" s="78">
        <v>0.15</v>
      </c>
      <c r="K13" s="79">
        <v>0.37</v>
      </c>
    </row>
    <row r="14" spans="1:11" s="71" customFormat="1" ht="12">
      <c r="A14" s="60" t="s">
        <v>10</v>
      </c>
      <c r="B14" s="76">
        <v>0.38</v>
      </c>
      <c r="C14" s="62">
        <v>0</v>
      </c>
      <c r="D14" s="72" t="s">
        <v>47</v>
      </c>
      <c r="E14" s="82" t="s">
        <v>47</v>
      </c>
      <c r="F14" s="80" t="s">
        <v>47</v>
      </c>
      <c r="G14" s="68">
        <v>0.5</v>
      </c>
      <c r="H14" s="80" t="s">
        <v>47</v>
      </c>
      <c r="I14" s="68">
        <v>0.16</v>
      </c>
      <c r="J14" s="78">
        <v>0.07</v>
      </c>
      <c r="K14" s="70" t="s">
        <v>47</v>
      </c>
    </row>
    <row r="15" spans="1:11" s="71" customFormat="1" ht="12">
      <c r="A15" s="60" t="s">
        <v>11</v>
      </c>
      <c r="B15" s="76">
        <v>0.53</v>
      </c>
      <c r="C15" s="62">
        <v>0</v>
      </c>
      <c r="D15" s="63">
        <v>0.76</v>
      </c>
      <c r="E15" s="83">
        <v>0.71</v>
      </c>
      <c r="F15" s="67">
        <v>0.76</v>
      </c>
      <c r="G15" s="74">
        <v>1</v>
      </c>
      <c r="H15" s="80" t="s">
        <v>47</v>
      </c>
      <c r="I15" s="68">
        <v>0.01</v>
      </c>
      <c r="J15" s="75" t="s">
        <v>47</v>
      </c>
      <c r="K15" s="70" t="s">
        <v>47</v>
      </c>
    </row>
    <row r="16" spans="1:11" s="71" customFormat="1" ht="12">
      <c r="A16" s="60" t="s">
        <v>12</v>
      </c>
      <c r="B16" s="76">
        <v>0.45</v>
      </c>
      <c r="C16" s="62">
        <v>0</v>
      </c>
      <c r="D16" s="63">
        <v>0.64</v>
      </c>
      <c r="E16" s="73">
        <v>0.45</v>
      </c>
      <c r="F16" s="67">
        <v>0.6</v>
      </c>
      <c r="G16" s="68">
        <v>1</v>
      </c>
      <c r="H16" s="80" t="s">
        <v>47</v>
      </c>
      <c r="I16" s="68">
        <v>0.27</v>
      </c>
      <c r="J16" s="78">
        <v>0.41</v>
      </c>
      <c r="K16" s="79">
        <v>0.53</v>
      </c>
    </row>
    <row r="17" spans="1:11" s="71" customFormat="1" ht="12">
      <c r="A17" s="60" t="s">
        <v>13</v>
      </c>
      <c r="B17" s="76">
        <v>0.49</v>
      </c>
      <c r="C17" s="62">
        <v>0</v>
      </c>
      <c r="D17" s="63">
        <v>0.68</v>
      </c>
      <c r="E17" s="73">
        <v>0.51</v>
      </c>
      <c r="F17" s="65">
        <v>0.56</v>
      </c>
      <c r="G17" s="68">
        <v>0.54</v>
      </c>
      <c r="H17" s="80" t="s">
        <v>47</v>
      </c>
      <c r="I17" s="68">
        <v>0.3</v>
      </c>
      <c r="J17" s="78">
        <v>0.26</v>
      </c>
      <c r="K17" s="79">
        <v>0.44</v>
      </c>
    </row>
    <row r="18" spans="1:11" s="71" customFormat="1" ht="12">
      <c r="A18" s="60" t="s">
        <v>14</v>
      </c>
      <c r="B18" s="76">
        <v>0.47</v>
      </c>
      <c r="C18" s="62">
        <v>0</v>
      </c>
      <c r="D18" s="77">
        <v>0.42</v>
      </c>
      <c r="E18" s="73">
        <v>0.41</v>
      </c>
      <c r="F18" s="67">
        <v>0.72</v>
      </c>
      <c r="G18" s="74">
        <v>0.62</v>
      </c>
      <c r="H18" s="80" t="s">
        <v>47</v>
      </c>
      <c r="I18" s="68">
        <v>0.48</v>
      </c>
      <c r="J18" s="78">
        <v>0.54</v>
      </c>
      <c r="K18" s="79">
        <v>0.51</v>
      </c>
    </row>
    <row r="19" spans="1:11" s="71" customFormat="1" ht="12">
      <c r="A19" s="60" t="s">
        <v>15</v>
      </c>
      <c r="B19" s="76">
        <v>0.52</v>
      </c>
      <c r="C19" s="62">
        <v>0</v>
      </c>
      <c r="D19" s="77">
        <v>0.51</v>
      </c>
      <c r="E19" s="73">
        <v>0.45</v>
      </c>
      <c r="F19" s="67">
        <v>0.65</v>
      </c>
      <c r="G19" s="68">
        <v>0.54</v>
      </c>
      <c r="H19" s="65">
        <v>0.41</v>
      </c>
      <c r="I19" s="68">
        <v>0.52</v>
      </c>
      <c r="J19" s="78">
        <v>0</v>
      </c>
      <c r="K19" s="79">
        <v>0.35</v>
      </c>
    </row>
    <row r="20" spans="1:11" s="71" customFormat="1" ht="12">
      <c r="A20" s="60" t="s">
        <v>16</v>
      </c>
      <c r="B20" s="76">
        <v>0.45</v>
      </c>
      <c r="C20" s="62">
        <v>0</v>
      </c>
      <c r="D20" s="77">
        <v>0.52</v>
      </c>
      <c r="E20" s="83">
        <v>0.66</v>
      </c>
      <c r="F20" s="65">
        <v>0.45</v>
      </c>
      <c r="G20" s="74">
        <v>0.62</v>
      </c>
      <c r="H20" s="80" t="s">
        <v>47</v>
      </c>
      <c r="I20" s="68">
        <v>0.24</v>
      </c>
      <c r="J20" s="78">
        <v>0.42</v>
      </c>
      <c r="K20" s="79">
        <v>0.48</v>
      </c>
    </row>
    <row r="21" spans="1:11" s="71" customFormat="1" ht="12">
      <c r="A21" s="60" t="s">
        <v>17</v>
      </c>
      <c r="B21" s="76">
        <v>0.55</v>
      </c>
      <c r="C21" s="62">
        <v>0</v>
      </c>
      <c r="D21" s="77">
        <v>0.6</v>
      </c>
      <c r="E21" s="73">
        <v>0.3</v>
      </c>
      <c r="F21" s="65">
        <v>0.51</v>
      </c>
      <c r="G21" s="68">
        <v>0.44</v>
      </c>
      <c r="H21" s="80" t="s">
        <v>47</v>
      </c>
      <c r="I21" s="68">
        <v>0.41</v>
      </c>
      <c r="J21" s="75" t="s">
        <v>47</v>
      </c>
      <c r="K21" s="79">
        <v>0.4</v>
      </c>
    </row>
    <row r="22" spans="1:11" s="71" customFormat="1" ht="12">
      <c r="A22" s="60" t="s">
        <v>18</v>
      </c>
      <c r="B22" s="76">
        <v>0.45</v>
      </c>
      <c r="C22" s="62">
        <v>0</v>
      </c>
      <c r="D22" s="63">
        <v>0.67</v>
      </c>
      <c r="E22" s="73">
        <v>0.41</v>
      </c>
      <c r="F22" s="65">
        <v>0.53</v>
      </c>
      <c r="G22" s="68">
        <v>1</v>
      </c>
      <c r="H22" s="80" t="s">
        <v>47</v>
      </c>
      <c r="I22" s="68">
        <v>0</v>
      </c>
      <c r="J22" s="75" t="s">
        <v>47</v>
      </c>
      <c r="K22" s="70" t="s">
        <v>47</v>
      </c>
    </row>
    <row r="23" spans="1:11" s="71" customFormat="1" ht="15.75" customHeight="1">
      <c r="A23" s="60" t="s">
        <v>19</v>
      </c>
      <c r="B23" s="76">
        <v>0.44</v>
      </c>
      <c r="C23" s="62">
        <v>0</v>
      </c>
      <c r="D23" s="63">
        <v>0.63</v>
      </c>
      <c r="E23" s="73">
        <v>0.4</v>
      </c>
      <c r="F23" s="65">
        <v>0.63</v>
      </c>
      <c r="G23" s="84" t="s">
        <v>47</v>
      </c>
      <c r="H23" s="80" t="s">
        <v>47</v>
      </c>
      <c r="I23" s="68">
        <v>0</v>
      </c>
      <c r="J23" s="75" t="s">
        <v>47</v>
      </c>
      <c r="K23" s="70" t="s">
        <v>47</v>
      </c>
    </row>
    <row r="24" spans="1:11" s="71" customFormat="1" ht="13.5" customHeight="1">
      <c r="A24" s="60" t="s">
        <v>20</v>
      </c>
      <c r="B24" s="76">
        <v>0.32</v>
      </c>
      <c r="C24" s="62">
        <v>0</v>
      </c>
      <c r="D24" s="72" t="s">
        <v>47</v>
      </c>
      <c r="E24" s="82" t="s">
        <v>47</v>
      </c>
      <c r="F24" s="80" t="s">
        <v>47</v>
      </c>
      <c r="G24" s="84" t="s">
        <v>47</v>
      </c>
      <c r="H24" s="80" t="s">
        <v>47</v>
      </c>
      <c r="I24" s="68">
        <v>0</v>
      </c>
      <c r="J24" s="75" t="s">
        <v>47</v>
      </c>
      <c r="K24" s="70" t="s">
        <v>47</v>
      </c>
    </row>
    <row r="25" spans="1:11" s="71" customFormat="1" ht="12">
      <c r="A25" s="60" t="s">
        <v>21</v>
      </c>
      <c r="B25" s="76">
        <v>0.45</v>
      </c>
      <c r="C25" s="62">
        <v>0</v>
      </c>
      <c r="D25" s="77">
        <v>0.54</v>
      </c>
      <c r="E25" s="73">
        <v>0.33</v>
      </c>
      <c r="F25" s="65">
        <v>0.53</v>
      </c>
      <c r="G25" s="74">
        <v>0.69</v>
      </c>
      <c r="H25" s="65">
        <v>0.03</v>
      </c>
      <c r="I25" s="68">
        <v>0.24</v>
      </c>
      <c r="J25" s="75" t="s">
        <v>47</v>
      </c>
      <c r="K25" s="70" t="s">
        <v>47</v>
      </c>
    </row>
    <row r="26" spans="1:11" s="71" customFormat="1" ht="12">
      <c r="A26" s="60" t="s">
        <v>22</v>
      </c>
      <c r="B26" s="76">
        <v>0.52</v>
      </c>
      <c r="C26" s="62">
        <v>0</v>
      </c>
      <c r="D26" s="77">
        <v>0.56</v>
      </c>
      <c r="E26" s="73">
        <v>0.19</v>
      </c>
      <c r="F26" s="65">
        <v>0.44</v>
      </c>
      <c r="G26" s="74">
        <v>0.68</v>
      </c>
      <c r="H26" s="65">
        <v>0.52</v>
      </c>
      <c r="I26" s="84" t="s">
        <v>47</v>
      </c>
      <c r="J26" s="75" t="s">
        <v>47</v>
      </c>
      <c r="K26" s="70" t="s">
        <v>47</v>
      </c>
    </row>
    <row r="27" spans="1:11" s="71" customFormat="1" ht="12">
      <c r="A27" s="60" t="s">
        <v>23</v>
      </c>
      <c r="B27" s="76">
        <v>0.43</v>
      </c>
      <c r="C27" s="62">
        <v>0</v>
      </c>
      <c r="D27" s="77">
        <v>0.43</v>
      </c>
      <c r="E27" s="82" t="s">
        <v>47</v>
      </c>
      <c r="F27" s="67">
        <v>0.62</v>
      </c>
      <c r="G27" s="68">
        <v>0.48</v>
      </c>
      <c r="H27" s="65">
        <v>0.42</v>
      </c>
      <c r="I27" s="68">
        <v>0.43</v>
      </c>
      <c r="J27" s="75" t="s">
        <v>47</v>
      </c>
      <c r="K27" s="70" t="s">
        <v>47</v>
      </c>
    </row>
    <row r="28" spans="1:11" s="71" customFormat="1" ht="12">
      <c r="A28" s="60" t="s">
        <v>55</v>
      </c>
      <c r="B28" s="76">
        <v>0.41</v>
      </c>
      <c r="C28" s="62">
        <v>0.99</v>
      </c>
      <c r="D28" s="63">
        <v>0.8</v>
      </c>
      <c r="E28" s="73">
        <v>0.38</v>
      </c>
      <c r="F28" s="67">
        <v>0.59</v>
      </c>
      <c r="G28" s="68">
        <v>0.46</v>
      </c>
      <c r="H28" s="65">
        <v>0</v>
      </c>
      <c r="I28" s="68">
        <v>0.05</v>
      </c>
      <c r="J28" s="75" t="s">
        <v>47</v>
      </c>
      <c r="K28" s="70" t="s">
        <v>47</v>
      </c>
    </row>
    <row r="29" spans="1:11" s="71" customFormat="1" ht="12">
      <c r="A29" s="60" t="s">
        <v>24</v>
      </c>
      <c r="B29" s="76">
        <v>0.23</v>
      </c>
      <c r="C29" s="85" t="s">
        <v>47</v>
      </c>
      <c r="D29" s="72" t="s">
        <v>47</v>
      </c>
      <c r="E29" s="82" t="s">
        <v>47</v>
      </c>
      <c r="F29" s="80" t="s">
        <v>47</v>
      </c>
      <c r="G29" s="84" t="s">
        <v>47</v>
      </c>
      <c r="H29" s="80" t="s">
        <v>47</v>
      </c>
      <c r="I29" s="68">
        <v>0.23</v>
      </c>
      <c r="J29" s="75" t="s">
        <v>47</v>
      </c>
      <c r="K29" s="70" t="s">
        <v>47</v>
      </c>
    </row>
    <row r="30" spans="1:11" s="71" customFormat="1" ht="12">
      <c r="A30" s="60" t="s">
        <v>57</v>
      </c>
      <c r="B30" s="76">
        <v>0.47</v>
      </c>
      <c r="C30" s="62">
        <v>0</v>
      </c>
      <c r="D30" s="77">
        <v>0.28</v>
      </c>
      <c r="E30" s="73">
        <v>0.43</v>
      </c>
      <c r="F30" s="67">
        <v>0.56</v>
      </c>
      <c r="G30" s="68">
        <v>0.83</v>
      </c>
      <c r="H30" s="65">
        <v>0.34</v>
      </c>
      <c r="I30" s="68">
        <v>0.07</v>
      </c>
      <c r="J30" s="75" t="s">
        <v>47</v>
      </c>
      <c r="K30" s="70" t="s">
        <v>47</v>
      </c>
    </row>
    <row r="31" spans="1:11" s="71" customFormat="1" ht="12">
      <c r="A31" s="60" t="s">
        <v>25</v>
      </c>
      <c r="B31" s="76">
        <v>0.39</v>
      </c>
      <c r="C31" s="85" t="s">
        <v>47</v>
      </c>
      <c r="D31" s="72" t="s">
        <v>47</v>
      </c>
      <c r="E31" s="82" t="s">
        <v>47</v>
      </c>
      <c r="F31" s="80" t="s">
        <v>47</v>
      </c>
      <c r="G31" s="84" t="s">
        <v>47</v>
      </c>
      <c r="H31" s="80" t="s">
        <v>47</v>
      </c>
      <c r="I31" s="68">
        <v>0.39</v>
      </c>
      <c r="J31" s="75" t="s">
        <v>47</v>
      </c>
      <c r="K31" s="70" t="s">
        <v>47</v>
      </c>
    </row>
    <row r="32" spans="1:11" s="71" customFormat="1" ht="12">
      <c r="A32" s="60" t="s">
        <v>26</v>
      </c>
      <c r="B32" s="76">
        <v>0.52</v>
      </c>
      <c r="C32" s="62">
        <v>0</v>
      </c>
      <c r="D32" s="77">
        <v>0.36</v>
      </c>
      <c r="E32" s="73">
        <v>0.42</v>
      </c>
      <c r="F32" s="67">
        <v>0.57</v>
      </c>
      <c r="G32" s="68">
        <v>0.52</v>
      </c>
      <c r="H32" s="65">
        <v>1</v>
      </c>
      <c r="I32" s="68">
        <v>0.13</v>
      </c>
      <c r="J32" s="75" t="s">
        <v>47</v>
      </c>
      <c r="K32" s="70" t="s">
        <v>47</v>
      </c>
    </row>
    <row r="33" spans="1:11" s="71" customFormat="1" ht="12">
      <c r="A33" s="60" t="s">
        <v>27</v>
      </c>
      <c r="B33" s="76">
        <v>0.24</v>
      </c>
      <c r="C33" s="85" t="s">
        <v>47</v>
      </c>
      <c r="D33" s="77">
        <v>0.08</v>
      </c>
      <c r="E33" s="73">
        <v>0.04</v>
      </c>
      <c r="F33" s="65">
        <v>0.25</v>
      </c>
      <c r="G33" s="84" t="s">
        <v>47</v>
      </c>
      <c r="H33" s="80" t="s">
        <v>47</v>
      </c>
      <c r="I33" s="68">
        <v>0</v>
      </c>
      <c r="J33" s="75" t="s">
        <v>47</v>
      </c>
      <c r="K33" s="70" t="s">
        <v>47</v>
      </c>
    </row>
    <row r="34" spans="1:11" s="71" customFormat="1" ht="12">
      <c r="A34" s="60" t="s">
        <v>28</v>
      </c>
      <c r="B34" s="76">
        <v>0</v>
      </c>
      <c r="C34" s="85" t="s">
        <v>47</v>
      </c>
      <c r="D34" s="72" t="s">
        <v>47</v>
      </c>
      <c r="E34" s="82" t="s">
        <v>47</v>
      </c>
      <c r="F34" s="80" t="s">
        <v>47</v>
      </c>
      <c r="G34" s="84" t="s">
        <v>47</v>
      </c>
      <c r="H34" s="80" t="s">
        <v>47</v>
      </c>
      <c r="I34" s="68">
        <v>0</v>
      </c>
      <c r="J34" s="75" t="s">
        <v>47</v>
      </c>
      <c r="K34" s="70" t="s">
        <v>47</v>
      </c>
    </row>
    <row r="35" spans="1:11" s="71" customFormat="1" ht="12">
      <c r="A35" s="60" t="s">
        <v>29</v>
      </c>
      <c r="B35" s="76">
        <v>0.21</v>
      </c>
      <c r="C35" s="85" t="s">
        <v>47</v>
      </c>
      <c r="D35" s="72" t="s">
        <v>47</v>
      </c>
      <c r="E35" s="82" t="s">
        <v>47</v>
      </c>
      <c r="F35" s="65">
        <v>0</v>
      </c>
      <c r="G35" s="68">
        <v>0.33</v>
      </c>
      <c r="H35" s="65">
        <v>0</v>
      </c>
      <c r="I35" s="68">
        <v>0</v>
      </c>
      <c r="J35" s="75" t="s">
        <v>47</v>
      </c>
      <c r="K35" s="70" t="s">
        <v>47</v>
      </c>
    </row>
    <row r="36" spans="1:11" s="71" customFormat="1" ht="12">
      <c r="A36" s="60" t="s">
        <v>30</v>
      </c>
      <c r="B36" s="76">
        <v>0.63</v>
      </c>
      <c r="C36" s="62">
        <v>0</v>
      </c>
      <c r="D36" s="63">
        <v>0.75</v>
      </c>
      <c r="E36" s="83">
        <v>0.6</v>
      </c>
      <c r="F36" s="65">
        <v>0.49</v>
      </c>
      <c r="G36" s="74">
        <v>0.91</v>
      </c>
      <c r="H36" s="80" t="s">
        <v>47</v>
      </c>
      <c r="I36" s="68">
        <v>1</v>
      </c>
      <c r="J36" s="75" t="s">
        <v>47</v>
      </c>
      <c r="K36" s="70" t="s">
        <v>47</v>
      </c>
    </row>
    <row r="37" spans="1:11" s="71" customFormat="1" ht="12">
      <c r="A37" s="60" t="s">
        <v>31</v>
      </c>
      <c r="B37" s="76">
        <v>0.45</v>
      </c>
      <c r="C37" s="62">
        <v>0</v>
      </c>
      <c r="D37" s="77">
        <v>0.47</v>
      </c>
      <c r="E37" s="73">
        <v>0.47</v>
      </c>
      <c r="F37" s="65">
        <v>0.29</v>
      </c>
      <c r="G37" s="84" t="s">
        <v>47</v>
      </c>
      <c r="H37" s="80" t="s">
        <v>47</v>
      </c>
      <c r="I37" s="68">
        <v>0.42</v>
      </c>
      <c r="J37" s="75" t="s">
        <v>47</v>
      </c>
      <c r="K37" s="70" t="s">
        <v>47</v>
      </c>
    </row>
    <row r="38" spans="1:11" s="71" customFormat="1" ht="12">
      <c r="A38" s="60" t="s">
        <v>32</v>
      </c>
      <c r="B38" s="76">
        <v>0.51</v>
      </c>
      <c r="C38" s="62">
        <v>0</v>
      </c>
      <c r="D38" s="63">
        <v>0.76</v>
      </c>
      <c r="E38" s="73">
        <v>0.46</v>
      </c>
      <c r="F38" s="65">
        <v>0.59</v>
      </c>
      <c r="G38" s="74">
        <v>0.68</v>
      </c>
      <c r="H38" s="65">
        <v>0</v>
      </c>
      <c r="I38" s="68">
        <v>0.37</v>
      </c>
      <c r="J38" s="75" t="s">
        <v>47</v>
      </c>
      <c r="K38" s="70" t="s">
        <v>47</v>
      </c>
    </row>
    <row r="39" spans="1:11" s="71" customFormat="1" ht="12">
      <c r="A39" s="60" t="s">
        <v>33</v>
      </c>
      <c r="B39" s="76">
        <v>0.39</v>
      </c>
      <c r="C39" s="62">
        <v>0</v>
      </c>
      <c r="D39" s="77">
        <v>0.59</v>
      </c>
      <c r="E39" s="73">
        <v>0.32</v>
      </c>
      <c r="F39" s="65">
        <v>0.33</v>
      </c>
      <c r="G39" s="68">
        <v>0</v>
      </c>
      <c r="H39" s="80" t="s">
        <v>47</v>
      </c>
      <c r="I39" s="68">
        <v>0.16</v>
      </c>
      <c r="J39" s="75" t="s">
        <v>47</v>
      </c>
      <c r="K39" s="70" t="s">
        <v>47</v>
      </c>
    </row>
    <row r="40" spans="1:11" s="71" customFormat="1" ht="12">
      <c r="A40" s="60" t="s">
        <v>34</v>
      </c>
      <c r="B40" s="76">
        <v>0.52</v>
      </c>
      <c r="C40" s="62">
        <v>0</v>
      </c>
      <c r="D40" s="63">
        <v>0.79</v>
      </c>
      <c r="E40" s="73">
        <v>0.25</v>
      </c>
      <c r="F40" s="65">
        <v>0.4</v>
      </c>
      <c r="G40" s="68">
        <v>0.17</v>
      </c>
      <c r="H40" s="80" t="s">
        <v>47</v>
      </c>
      <c r="I40" s="84" t="s">
        <v>47</v>
      </c>
      <c r="J40" s="75" t="s">
        <v>47</v>
      </c>
      <c r="K40" s="70" t="s">
        <v>47</v>
      </c>
    </row>
    <row r="41" spans="1:11" s="71" customFormat="1" ht="12">
      <c r="A41" s="60" t="s">
        <v>35</v>
      </c>
      <c r="B41" s="76">
        <v>0.56</v>
      </c>
      <c r="C41" s="62">
        <v>0</v>
      </c>
      <c r="D41" s="77">
        <v>0.53</v>
      </c>
      <c r="E41" s="73">
        <v>0.36</v>
      </c>
      <c r="F41" s="65">
        <v>0.4</v>
      </c>
      <c r="G41" s="68">
        <v>0.41</v>
      </c>
      <c r="H41" s="65">
        <v>0</v>
      </c>
      <c r="I41" s="68">
        <v>0.73</v>
      </c>
      <c r="J41" s="75" t="s">
        <v>47</v>
      </c>
      <c r="K41" s="70" t="s">
        <v>47</v>
      </c>
    </row>
    <row r="42" spans="1:11" s="71" customFormat="1" ht="24">
      <c r="A42" s="60" t="s">
        <v>36</v>
      </c>
      <c r="B42" s="76">
        <v>0.5</v>
      </c>
      <c r="C42" s="85" t="s">
        <v>47</v>
      </c>
      <c r="D42" s="72" t="s">
        <v>47</v>
      </c>
      <c r="E42" s="73">
        <v>0.83</v>
      </c>
      <c r="F42" s="65">
        <v>0.88</v>
      </c>
      <c r="G42" s="68">
        <v>0.21</v>
      </c>
      <c r="H42" s="80" t="s">
        <v>47</v>
      </c>
      <c r="I42" s="84" t="s">
        <v>47</v>
      </c>
      <c r="J42" s="75" t="s">
        <v>47</v>
      </c>
      <c r="K42" s="70" t="s">
        <v>47</v>
      </c>
    </row>
    <row r="43" spans="1:11" s="71" customFormat="1" ht="12">
      <c r="A43" s="60" t="s">
        <v>37</v>
      </c>
      <c r="B43" s="76">
        <v>0.44</v>
      </c>
      <c r="C43" s="85" t="s">
        <v>47</v>
      </c>
      <c r="D43" s="72" t="s">
        <v>47</v>
      </c>
      <c r="E43" s="82" t="s">
        <v>47</v>
      </c>
      <c r="F43" s="67">
        <v>0.56</v>
      </c>
      <c r="G43" s="68">
        <v>0.6</v>
      </c>
      <c r="H43" s="80" t="s">
        <v>47</v>
      </c>
      <c r="I43" s="84" t="s">
        <v>47</v>
      </c>
      <c r="J43" s="75" t="s">
        <v>47</v>
      </c>
      <c r="K43" s="70" t="s">
        <v>47</v>
      </c>
    </row>
    <row r="44" spans="1:11" s="71" customFormat="1" ht="12.75" thickBot="1">
      <c r="A44" s="86" t="s">
        <v>56</v>
      </c>
      <c r="B44" s="87">
        <v>0.05</v>
      </c>
      <c r="C44" s="88" t="s">
        <v>47</v>
      </c>
      <c r="D44" s="89" t="s">
        <v>47</v>
      </c>
      <c r="E44" s="90" t="s">
        <v>47</v>
      </c>
      <c r="F44" s="91" t="s">
        <v>47</v>
      </c>
      <c r="G44" s="92" t="s">
        <v>47</v>
      </c>
      <c r="H44" s="91" t="s">
        <v>47</v>
      </c>
      <c r="I44" s="92" t="s">
        <v>47</v>
      </c>
      <c r="J44" s="93" t="s">
        <v>47</v>
      </c>
      <c r="K44" s="94" t="s">
        <v>47</v>
      </c>
    </row>
    <row r="45" spans="1:11" s="71" customFormat="1" ht="12.75" thickBot="1">
      <c r="A45" s="95" t="s">
        <v>60</v>
      </c>
      <c r="B45" s="96">
        <f>SUM(B5:B44)/40</f>
        <v>0.4282500000000001</v>
      </c>
      <c r="C45" s="97">
        <f>SUM(C5:C44)/32</f>
        <v>0.0309375</v>
      </c>
      <c r="D45" s="98">
        <f>SUM(D5:D44)/30</f>
        <v>0.5770000000000001</v>
      </c>
      <c r="E45" s="99">
        <f>SUM(E5:E44)/31</f>
        <v>0.41580645161290325</v>
      </c>
      <c r="F45" s="100">
        <f>SUM(F5:F44)/34</f>
        <v>0.5076470588235293</v>
      </c>
      <c r="G45" s="101">
        <f>SUM(G5:G44)/32</f>
        <v>0.5490625000000001</v>
      </c>
      <c r="H45" s="101">
        <f>SUM(H5:H44)/14</f>
        <v>0.38499999999999995</v>
      </c>
      <c r="I45" s="101">
        <f>SUM(I5:I44)/35</f>
        <v>0.28514285714285714</v>
      </c>
      <c r="J45" s="102">
        <f>SUM(J5:J44)/13</f>
        <v>0.3384615384615384</v>
      </c>
      <c r="K45" s="103">
        <f>SUM(K5:K44)/12</f>
        <v>0.4950000000000001</v>
      </c>
    </row>
  </sheetData>
  <mergeCells count="9">
    <mergeCell ref="A1:K1"/>
    <mergeCell ref="D3:F3"/>
    <mergeCell ref="A3:A4"/>
    <mergeCell ref="B3:B4"/>
    <mergeCell ref="C3:C4"/>
    <mergeCell ref="G3:G4"/>
    <mergeCell ref="H3:H4"/>
    <mergeCell ref="I3:I4"/>
    <mergeCell ref="J3:K3"/>
  </mergeCells>
  <printOptions/>
  <pageMargins left="0.9055118110236221" right="0.5511811023622047" top="0.6299212598425197" bottom="0.15748031496062992" header="0.3149606299212598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20" sqref="A20:IV20"/>
    </sheetView>
  </sheetViews>
  <sheetFormatPr defaultColWidth="9.140625" defaultRowHeight="12.75"/>
  <cols>
    <col min="1" max="1" width="34.140625" style="1" customWidth="1"/>
    <col min="2" max="2" width="12.8515625" style="1" customWidth="1"/>
    <col min="3" max="3" width="14.140625" style="1" customWidth="1"/>
    <col min="4" max="4" width="11.7109375" style="1" customWidth="1"/>
    <col min="5" max="5" width="9.7109375" style="1" customWidth="1"/>
    <col min="6" max="6" width="9.5742187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spans="1:11" ht="18" customHeight="1">
      <c r="A1" s="26" t="s">
        <v>0</v>
      </c>
      <c r="B1" s="28" t="s">
        <v>39</v>
      </c>
      <c r="C1" s="28" t="s">
        <v>44</v>
      </c>
      <c r="D1" s="30" t="s">
        <v>40</v>
      </c>
      <c r="E1" s="25"/>
      <c r="F1" s="31"/>
      <c r="G1" s="32" t="s">
        <v>45</v>
      </c>
      <c r="H1" s="32" t="s">
        <v>48</v>
      </c>
      <c r="I1" s="34" t="s">
        <v>49</v>
      </c>
      <c r="J1" s="36" t="s">
        <v>46</v>
      </c>
      <c r="K1" s="37"/>
    </row>
    <row r="2" spans="1:11" ht="18" customHeight="1" thickBot="1">
      <c r="A2" s="27"/>
      <c r="B2" s="29"/>
      <c r="C2" s="29"/>
      <c r="D2" s="3" t="s">
        <v>42</v>
      </c>
      <c r="E2" s="4" t="s">
        <v>43</v>
      </c>
      <c r="F2" s="2" t="s">
        <v>41</v>
      </c>
      <c r="G2" s="33"/>
      <c r="H2" s="33"/>
      <c r="I2" s="35"/>
      <c r="J2" s="5" t="s">
        <v>51</v>
      </c>
      <c r="K2" s="23" t="s">
        <v>50</v>
      </c>
    </row>
    <row r="3" spans="1:12" s="10" customFormat="1" ht="15.75">
      <c r="A3" s="11" t="s">
        <v>1</v>
      </c>
      <c r="B3" s="6">
        <v>44</v>
      </c>
      <c r="C3" s="7">
        <v>0</v>
      </c>
      <c r="D3" s="7">
        <v>76</v>
      </c>
      <c r="E3" s="7">
        <v>18</v>
      </c>
      <c r="F3" s="7">
        <v>40</v>
      </c>
      <c r="G3" s="7">
        <v>25</v>
      </c>
      <c r="H3" s="7">
        <v>75</v>
      </c>
      <c r="I3" s="7">
        <v>66</v>
      </c>
      <c r="J3" s="8" t="s">
        <v>47</v>
      </c>
      <c r="K3" s="9" t="s">
        <v>47</v>
      </c>
      <c r="L3" s="12">
        <v>2003</v>
      </c>
    </row>
    <row r="4" spans="1:12" s="10" customFormat="1" ht="15.75">
      <c r="A4" s="11" t="s">
        <v>2</v>
      </c>
      <c r="B4" s="6">
        <v>55</v>
      </c>
      <c r="C4" s="7">
        <v>0</v>
      </c>
      <c r="D4" s="8" t="s">
        <v>47</v>
      </c>
      <c r="E4" s="7">
        <v>43</v>
      </c>
      <c r="F4" s="7">
        <v>65</v>
      </c>
      <c r="G4" s="7">
        <v>81</v>
      </c>
      <c r="H4" s="7">
        <v>83</v>
      </c>
      <c r="I4" s="7">
        <v>100</v>
      </c>
      <c r="J4" s="8" t="s">
        <v>47</v>
      </c>
      <c r="K4" s="9" t="s">
        <v>47</v>
      </c>
      <c r="L4" s="12">
        <v>2145</v>
      </c>
    </row>
    <row r="5" spans="1:12" s="10" customFormat="1" ht="15.75">
      <c r="A5" s="11" t="s">
        <v>3</v>
      </c>
      <c r="B5" s="6">
        <v>47</v>
      </c>
      <c r="C5" s="7">
        <v>0</v>
      </c>
      <c r="D5" s="7">
        <v>61</v>
      </c>
      <c r="E5" s="7">
        <v>48</v>
      </c>
      <c r="F5" s="7">
        <v>40</v>
      </c>
      <c r="G5" s="7">
        <v>10</v>
      </c>
      <c r="H5" s="7">
        <v>9</v>
      </c>
      <c r="I5" s="7">
        <v>31</v>
      </c>
      <c r="J5" s="7">
        <v>38</v>
      </c>
      <c r="K5" s="13">
        <v>46</v>
      </c>
      <c r="L5" s="10">
        <v>2004</v>
      </c>
    </row>
    <row r="6" spans="1:12" s="10" customFormat="1" ht="15.75">
      <c r="A6" s="11" t="s">
        <v>4</v>
      </c>
      <c r="B6" s="6">
        <v>44</v>
      </c>
      <c r="C6" s="7">
        <v>0</v>
      </c>
      <c r="D6" s="7">
        <v>61</v>
      </c>
      <c r="E6" s="7">
        <v>59</v>
      </c>
      <c r="F6" s="7">
        <v>52</v>
      </c>
      <c r="G6" s="7">
        <v>56</v>
      </c>
      <c r="H6" s="8" t="s">
        <v>47</v>
      </c>
      <c r="I6" s="7">
        <v>17</v>
      </c>
      <c r="J6" s="7">
        <v>72</v>
      </c>
      <c r="K6" s="13"/>
      <c r="L6" s="10">
        <v>2005</v>
      </c>
    </row>
    <row r="7" spans="1:12" s="10" customFormat="1" ht="15.75">
      <c r="A7" s="11" t="s">
        <v>5</v>
      </c>
      <c r="B7" s="6">
        <v>45</v>
      </c>
      <c r="C7" s="7">
        <v>0</v>
      </c>
      <c r="D7" s="7">
        <v>42</v>
      </c>
      <c r="E7" s="7">
        <v>43</v>
      </c>
      <c r="F7" s="7">
        <v>46</v>
      </c>
      <c r="G7" s="7">
        <v>42</v>
      </c>
      <c r="H7" s="8" t="s">
        <v>47</v>
      </c>
      <c r="I7" s="7">
        <v>2</v>
      </c>
      <c r="J7" s="7">
        <v>32</v>
      </c>
      <c r="K7" s="13">
        <v>51</v>
      </c>
      <c r="L7" s="10">
        <v>2006</v>
      </c>
    </row>
    <row r="8" spans="1:12" s="10" customFormat="1" ht="15.75">
      <c r="A8" s="11" t="s">
        <v>6</v>
      </c>
      <c r="B8" s="6">
        <v>41</v>
      </c>
      <c r="C8" s="7">
        <v>0</v>
      </c>
      <c r="D8" s="7">
        <v>62</v>
      </c>
      <c r="E8" s="7">
        <v>25</v>
      </c>
      <c r="F8" s="7">
        <v>49</v>
      </c>
      <c r="G8" s="7">
        <v>51</v>
      </c>
      <c r="H8" s="8" t="s">
        <v>47</v>
      </c>
      <c r="I8" s="7">
        <v>19</v>
      </c>
      <c r="J8" s="7">
        <v>35</v>
      </c>
      <c r="K8" s="13">
        <v>51</v>
      </c>
      <c r="L8" s="10">
        <v>2010</v>
      </c>
    </row>
    <row r="9" spans="1:12" s="10" customFormat="1" ht="15.75">
      <c r="A9" s="11" t="s">
        <v>7</v>
      </c>
      <c r="B9" s="6">
        <v>46</v>
      </c>
      <c r="C9" s="7">
        <v>0</v>
      </c>
      <c r="D9" s="7">
        <v>64</v>
      </c>
      <c r="E9" s="7">
        <v>35</v>
      </c>
      <c r="F9" s="7">
        <v>54</v>
      </c>
      <c r="G9" s="7">
        <v>60</v>
      </c>
      <c r="H9" s="8" t="s">
        <v>47</v>
      </c>
      <c r="I9" s="7">
        <v>40</v>
      </c>
      <c r="J9" s="7">
        <v>23</v>
      </c>
      <c r="K9" s="13">
        <v>83</v>
      </c>
      <c r="L9" s="10">
        <v>2007</v>
      </c>
    </row>
    <row r="10" spans="1:12" s="10" customFormat="1" ht="15.75">
      <c r="A10" s="11" t="s">
        <v>8</v>
      </c>
      <c r="B10" s="6">
        <v>48</v>
      </c>
      <c r="C10" s="7">
        <v>0</v>
      </c>
      <c r="D10" s="7">
        <v>74</v>
      </c>
      <c r="E10" s="7">
        <v>30</v>
      </c>
      <c r="F10" s="7">
        <v>53</v>
      </c>
      <c r="G10" s="7">
        <v>38</v>
      </c>
      <c r="H10" s="8" t="s">
        <v>47</v>
      </c>
      <c r="I10" s="7">
        <v>9</v>
      </c>
      <c r="J10" s="7">
        <v>55</v>
      </c>
      <c r="K10" s="13">
        <v>55</v>
      </c>
      <c r="L10" s="10">
        <v>2013</v>
      </c>
    </row>
    <row r="11" spans="1:12" s="10" customFormat="1" ht="31.5">
      <c r="A11" s="11" t="s">
        <v>9</v>
      </c>
      <c r="B11" s="6">
        <v>46</v>
      </c>
      <c r="C11" s="7">
        <v>0</v>
      </c>
      <c r="D11" s="7">
        <v>54</v>
      </c>
      <c r="E11" s="7">
        <v>50</v>
      </c>
      <c r="F11" s="7">
        <v>36</v>
      </c>
      <c r="G11" s="7">
        <v>71</v>
      </c>
      <c r="H11" s="7">
        <v>100</v>
      </c>
      <c r="I11" s="7">
        <v>53</v>
      </c>
      <c r="J11" s="7">
        <v>15</v>
      </c>
      <c r="K11" s="13">
        <v>37</v>
      </c>
      <c r="L11" s="10">
        <v>2008</v>
      </c>
    </row>
    <row r="12" spans="1:12" s="10" customFormat="1" ht="15.75">
      <c r="A12" s="11" t="s">
        <v>10</v>
      </c>
      <c r="B12" s="6">
        <v>38</v>
      </c>
      <c r="C12" s="7">
        <v>0</v>
      </c>
      <c r="D12" s="8" t="s">
        <v>47</v>
      </c>
      <c r="E12" s="8" t="s">
        <v>47</v>
      </c>
      <c r="F12" s="8" t="s">
        <v>47</v>
      </c>
      <c r="G12" s="7">
        <v>50</v>
      </c>
      <c r="H12" s="8" t="s">
        <v>47</v>
      </c>
      <c r="I12" s="7">
        <v>16</v>
      </c>
      <c r="J12" s="7">
        <v>7</v>
      </c>
      <c r="K12" s="13"/>
      <c r="L12" s="10">
        <v>2011</v>
      </c>
    </row>
    <row r="13" spans="1:12" s="10" customFormat="1" ht="15.75">
      <c r="A13" s="11" t="s">
        <v>11</v>
      </c>
      <c r="B13" s="6">
        <v>53</v>
      </c>
      <c r="C13" s="7">
        <v>0</v>
      </c>
      <c r="D13" s="7">
        <v>76</v>
      </c>
      <c r="E13" s="7">
        <v>71</v>
      </c>
      <c r="F13" s="7">
        <v>76</v>
      </c>
      <c r="G13" s="7">
        <v>100</v>
      </c>
      <c r="H13" s="8" t="s">
        <v>47</v>
      </c>
      <c r="I13" s="7">
        <v>1</v>
      </c>
      <c r="J13" s="8" t="s">
        <v>47</v>
      </c>
      <c r="K13" s="9" t="s">
        <v>47</v>
      </c>
      <c r="L13" s="10">
        <v>2020</v>
      </c>
    </row>
    <row r="14" spans="1:12" s="10" customFormat="1" ht="15.75">
      <c r="A14" s="11" t="s">
        <v>12</v>
      </c>
      <c r="B14" s="6">
        <v>45</v>
      </c>
      <c r="C14" s="7">
        <v>0</v>
      </c>
      <c r="D14" s="7">
        <v>64</v>
      </c>
      <c r="E14" s="7">
        <v>45</v>
      </c>
      <c r="F14" s="7">
        <v>60</v>
      </c>
      <c r="G14" s="7">
        <v>100</v>
      </c>
      <c r="H14" s="8" t="s">
        <v>47</v>
      </c>
      <c r="I14" s="7">
        <v>27</v>
      </c>
      <c r="J14" s="7">
        <v>41</v>
      </c>
      <c r="K14" s="13">
        <v>53</v>
      </c>
      <c r="L14" s="10">
        <v>2014</v>
      </c>
    </row>
    <row r="15" spans="1:12" s="10" customFormat="1" ht="15.75">
      <c r="A15" s="11" t="s">
        <v>13</v>
      </c>
      <c r="B15" s="6">
        <v>49</v>
      </c>
      <c r="C15" s="7">
        <v>0</v>
      </c>
      <c r="D15" s="7">
        <v>68</v>
      </c>
      <c r="E15" s="7">
        <v>51</v>
      </c>
      <c r="F15" s="7">
        <v>56</v>
      </c>
      <c r="G15" s="7">
        <v>54</v>
      </c>
      <c r="H15" s="8" t="s">
        <v>47</v>
      </c>
      <c r="I15" s="7">
        <v>30</v>
      </c>
      <c r="J15" s="7">
        <v>26</v>
      </c>
      <c r="K15" s="13">
        <v>44</v>
      </c>
      <c r="L15" s="10">
        <v>2012</v>
      </c>
    </row>
    <row r="16" spans="1:12" s="10" customFormat="1" ht="15.75">
      <c r="A16" s="11" t="s">
        <v>14</v>
      </c>
      <c r="B16" s="6">
        <v>47</v>
      </c>
      <c r="C16" s="7">
        <v>0</v>
      </c>
      <c r="D16" s="7">
        <v>42</v>
      </c>
      <c r="E16" s="7">
        <v>41</v>
      </c>
      <c r="F16" s="7">
        <v>72</v>
      </c>
      <c r="G16" s="7">
        <v>62</v>
      </c>
      <c r="H16" s="8" t="s">
        <v>47</v>
      </c>
      <c r="I16" s="7">
        <v>48</v>
      </c>
      <c r="J16" s="7">
        <v>54</v>
      </c>
      <c r="K16" s="13">
        <v>51</v>
      </c>
      <c r="L16" s="10">
        <v>2021</v>
      </c>
    </row>
    <row r="17" spans="1:12" s="10" customFormat="1" ht="15.75">
      <c r="A17" s="11" t="s">
        <v>15</v>
      </c>
      <c r="B17" s="6">
        <v>52</v>
      </c>
      <c r="C17" s="7">
        <v>0</v>
      </c>
      <c r="D17" s="7">
        <v>51</v>
      </c>
      <c r="E17" s="7">
        <v>45</v>
      </c>
      <c r="F17" s="7">
        <v>65</v>
      </c>
      <c r="G17" s="7">
        <v>54</v>
      </c>
      <c r="H17" s="7">
        <v>41</v>
      </c>
      <c r="I17" s="7">
        <v>52</v>
      </c>
      <c r="J17" s="7">
        <v>0</v>
      </c>
      <c r="K17" s="13">
        <v>35</v>
      </c>
      <c r="L17" s="10">
        <v>2015</v>
      </c>
    </row>
    <row r="18" spans="1:12" s="10" customFormat="1" ht="15.75">
      <c r="A18" s="11" t="s">
        <v>16</v>
      </c>
      <c r="B18" s="6">
        <v>45</v>
      </c>
      <c r="C18" s="7">
        <v>0</v>
      </c>
      <c r="D18" s="7">
        <v>52</v>
      </c>
      <c r="E18" s="7">
        <v>66</v>
      </c>
      <c r="F18" s="7">
        <v>45</v>
      </c>
      <c r="G18" s="7">
        <v>62</v>
      </c>
      <c r="H18" s="8" t="s">
        <v>47</v>
      </c>
      <c r="I18" s="7">
        <v>24</v>
      </c>
      <c r="J18" s="7">
        <v>42</v>
      </c>
      <c r="K18" s="13">
        <v>48</v>
      </c>
      <c r="L18" s="10">
        <v>2022</v>
      </c>
    </row>
    <row r="19" spans="1:12" s="10" customFormat="1" ht="15.75">
      <c r="A19" s="11" t="s">
        <v>17</v>
      </c>
      <c r="B19" s="6">
        <v>55</v>
      </c>
      <c r="C19" s="7">
        <v>0</v>
      </c>
      <c r="D19" s="7">
        <v>60</v>
      </c>
      <c r="E19" s="7">
        <v>30</v>
      </c>
      <c r="F19" s="7">
        <v>51</v>
      </c>
      <c r="G19" s="7">
        <v>44</v>
      </c>
      <c r="H19" s="8" t="s">
        <v>47</v>
      </c>
      <c r="I19" s="7">
        <v>41</v>
      </c>
      <c r="J19" s="8" t="s">
        <v>47</v>
      </c>
      <c r="K19" s="13">
        <v>40</v>
      </c>
      <c r="L19" s="10">
        <v>2016</v>
      </c>
    </row>
    <row r="20" spans="1:12" s="10" customFormat="1" ht="15.75">
      <c r="A20" s="11" t="s">
        <v>18</v>
      </c>
      <c r="B20" s="6">
        <v>45</v>
      </c>
      <c r="C20" s="7">
        <v>0</v>
      </c>
      <c r="D20" s="7">
        <v>67</v>
      </c>
      <c r="E20" s="7">
        <v>41</v>
      </c>
      <c r="F20" s="7">
        <v>53</v>
      </c>
      <c r="G20" s="7">
        <v>100</v>
      </c>
      <c r="H20" s="8" t="s">
        <v>47</v>
      </c>
      <c r="I20" s="7">
        <v>0</v>
      </c>
      <c r="J20" s="8" t="s">
        <v>47</v>
      </c>
      <c r="K20" s="9" t="s">
        <v>47</v>
      </c>
      <c r="L20" s="10">
        <v>2009</v>
      </c>
    </row>
    <row r="21" spans="1:12" s="10" customFormat="1" ht="31.5">
      <c r="A21" s="11" t="s">
        <v>19</v>
      </c>
      <c r="B21" s="6">
        <v>44</v>
      </c>
      <c r="C21" s="7">
        <v>0</v>
      </c>
      <c r="D21" s="7">
        <v>63</v>
      </c>
      <c r="E21" s="7">
        <v>40</v>
      </c>
      <c r="F21" s="7">
        <v>63</v>
      </c>
      <c r="G21" s="8" t="s">
        <v>47</v>
      </c>
      <c r="H21" s="8" t="s">
        <v>47</v>
      </c>
      <c r="I21" s="7">
        <v>0</v>
      </c>
      <c r="J21" s="8" t="s">
        <v>47</v>
      </c>
      <c r="K21" s="9" t="s">
        <v>47</v>
      </c>
      <c r="L21" s="10">
        <v>2018</v>
      </c>
    </row>
    <row r="22" spans="1:12" s="10" customFormat="1" ht="31.5">
      <c r="A22" s="11" t="s">
        <v>20</v>
      </c>
      <c r="B22" s="6">
        <v>32</v>
      </c>
      <c r="C22" s="7">
        <v>0</v>
      </c>
      <c r="D22" s="8" t="s">
        <v>47</v>
      </c>
      <c r="E22" s="8" t="s">
        <v>47</v>
      </c>
      <c r="F22" s="8" t="s">
        <v>47</v>
      </c>
      <c r="G22" s="8" t="s">
        <v>47</v>
      </c>
      <c r="H22" s="8" t="s">
        <v>47</v>
      </c>
      <c r="I22" s="7">
        <v>0</v>
      </c>
      <c r="J22" s="8" t="s">
        <v>47</v>
      </c>
      <c r="K22" s="9" t="s">
        <v>47</v>
      </c>
      <c r="L22" s="10">
        <v>2017</v>
      </c>
    </row>
    <row r="23" spans="1:12" s="10" customFormat="1" ht="15.75">
      <c r="A23" s="11" t="s">
        <v>21</v>
      </c>
      <c r="B23" s="6">
        <v>45</v>
      </c>
      <c r="C23" s="7">
        <v>0</v>
      </c>
      <c r="D23" s="7">
        <v>54</v>
      </c>
      <c r="E23" s="7">
        <v>33</v>
      </c>
      <c r="F23" s="7">
        <v>53</v>
      </c>
      <c r="G23" s="7">
        <v>69</v>
      </c>
      <c r="H23" s="7">
        <v>3</v>
      </c>
      <c r="I23" s="7">
        <v>24</v>
      </c>
      <c r="J23" s="8" t="s">
        <v>47</v>
      </c>
      <c r="K23" s="9" t="s">
        <v>47</v>
      </c>
      <c r="L23" s="10">
        <v>2019</v>
      </c>
    </row>
    <row r="24" spans="1:12" s="10" customFormat="1" ht="15.75">
      <c r="A24" s="11" t="s">
        <v>22</v>
      </c>
      <c r="B24" s="6">
        <v>52</v>
      </c>
      <c r="C24" s="7">
        <v>0</v>
      </c>
      <c r="D24" s="7">
        <v>56</v>
      </c>
      <c r="E24" s="7">
        <v>19</v>
      </c>
      <c r="F24" s="7">
        <v>44</v>
      </c>
      <c r="G24" s="7">
        <v>68</v>
      </c>
      <c r="H24" s="7">
        <v>52</v>
      </c>
      <c r="I24" s="8" t="s">
        <v>47</v>
      </c>
      <c r="J24" s="8" t="s">
        <v>47</v>
      </c>
      <c r="K24" s="9" t="s">
        <v>47</v>
      </c>
      <c r="L24" s="10">
        <v>2024</v>
      </c>
    </row>
    <row r="25" spans="1:12" s="10" customFormat="1" ht="15.75">
      <c r="A25" s="11" t="s">
        <v>23</v>
      </c>
      <c r="B25" s="6">
        <v>43</v>
      </c>
      <c r="C25" s="7">
        <v>0</v>
      </c>
      <c r="D25" s="7">
        <v>43</v>
      </c>
      <c r="E25" s="8" t="s">
        <v>47</v>
      </c>
      <c r="F25" s="7">
        <v>62</v>
      </c>
      <c r="G25" s="7">
        <v>48</v>
      </c>
      <c r="H25" s="7">
        <v>42</v>
      </c>
      <c r="I25" s="7">
        <v>43</v>
      </c>
      <c r="J25" s="8" t="s">
        <v>47</v>
      </c>
      <c r="K25" s="9" t="s">
        <v>47</v>
      </c>
      <c r="L25" s="10">
        <v>2023</v>
      </c>
    </row>
    <row r="26" spans="1:12" s="10" customFormat="1" ht="17.25" customHeight="1">
      <c r="A26" s="11" t="s">
        <v>55</v>
      </c>
      <c r="B26" s="6">
        <v>41</v>
      </c>
      <c r="C26" s="7">
        <v>99</v>
      </c>
      <c r="D26" s="7">
        <v>80</v>
      </c>
      <c r="E26" s="7">
        <v>38</v>
      </c>
      <c r="F26" s="7">
        <v>59</v>
      </c>
      <c r="G26" s="7">
        <v>46</v>
      </c>
      <c r="H26" s="7">
        <v>0</v>
      </c>
      <c r="I26" s="7">
        <v>5</v>
      </c>
      <c r="J26" s="8" t="s">
        <v>47</v>
      </c>
      <c r="K26" s="9" t="s">
        <v>47</v>
      </c>
      <c r="L26" s="12">
        <v>2152</v>
      </c>
    </row>
    <row r="27" spans="1:12" s="10" customFormat="1" ht="15.75">
      <c r="A27" s="11" t="s">
        <v>24</v>
      </c>
      <c r="B27" s="14">
        <v>23</v>
      </c>
      <c r="C27" s="15" t="s">
        <v>47</v>
      </c>
      <c r="D27" s="15" t="s">
        <v>47</v>
      </c>
      <c r="E27" s="15" t="s">
        <v>47</v>
      </c>
      <c r="F27" s="15" t="s">
        <v>47</v>
      </c>
      <c r="G27" s="15" t="s">
        <v>47</v>
      </c>
      <c r="H27" s="15" t="s">
        <v>47</v>
      </c>
      <c r="I27" s="16">
        <v>23</v>
      </c>
      <c r="J27" s="15" t="s">
        <v>47</v>
      </c>
      <c r="K27" s="17" t="s">
        <v>47</v>
      </c>
      <c r="L27" s="10">
        <v>2150</v>
      </c>
    </row>
    <row r="28" spans="1:12" s="10" customFormat="1" ht="15.75">
      <c r="A28" s="11" t="s">
        <v>57</v>
      </c>
      <c r="B28" s="6">
        <v>47</v>
      </c>
      <c r="C28" s="7">
        <v>0</v>
      </c>
      <c r="D28" s="7">
        <v>28</v>
      </c>
      <c r="E28" s="7">
        <v>43</v>
      </c>
      <c r="F28" s="7">
        <v>56</v>
      </c>
      <c r="G28" s="7">
        <v>83</v>
      </c>
      <c r="H28" s="7">
        <v>34</v>
      </c>
      <c r="I28" s="7">
        <v>7</v>
      </c>
      <c r="J28" s="8" t="s">
        <v>47</v>
      </c>
      <c r="K28" s="9" t="s">
        <v>47</v>
      </c>
      <c r="L28" s="10">
        <v>2153</v>
      </c>
    </row>
    <row r="29" spans="1:12" s="10" customFormat="1" ht="15.75">
      <c r="A29" s="11" t="s">
        <v>25</v>
      </c>
      <c r="B29" s="6">
        <v>39</v>
      </c>
      <c r="C29" s="8" t="s">
        <v>47</v>
      </c>
      <c r="D29" s="8" t="s">
        <v>47</v>
      </c>
      <c r="E29" s="8" t="s">
        <v>47</v>
      </c>
      <c r="F29" s="8" t="s">
        <v>47</v>
      </c>
      <c r="G29" s="8" t="s">
        <v>47</v>
      </c>
      <c r="H29" s="8" t="s">
        <v>47</v>
      </c>
      <c r="I29" s="7">
        <v>39</v>
      </c>
      <c r="J29" s="8" t="s">
        <v>47</v>
      </c>
      <c r="K29" s="9" t="s">
        <v>47</v>
      </c>
      <c r="L29" s="10">
        <v>2165</v>
      </c>
    </row>
    <row r="30" spans="1:12" s="10" customFormat="1" ht="15.75">
      <c r="A30" s="11" t="s">
        <v>26</v>
      </c>
      <c r="B30" s="6">
        <v>52</v>
      </c>
      <c r="C30" s="7">
        <v>0</v>
      </c>
      <c r="D30" s="7">
        <v>36</v>
      </c>
      <c r="E30" s="7">
        <v>42</v>
      </c>
      <c r="F30" s="7">
        <v>57</v>
      </c>
      <c r="G30" s="7">
        <v>52</v>
      </c>
      <c r="H30" s="7">
        <v>100</v>
      </c>
      <c r="I30" s="7">
        <v>13</v>
      </c>
      <c r="J30" s="8" t="s">
        <v>47</v>
      </c>
      <c r="K30" s="9" t="s">
        <v>47</v>
      </c>
      <c r="L30" s="12">
        <v>2143</v>
      </c>
    </row>
    <row r="31" spans="1:12" s="10" customFormat="1" ht="15.75">
      <c r="A31" s="11" t="s">
        <v>27</v>
      </c>
      <c r="B31" s="6">
        <v>24</v>
      </c>
      <c r="C31" s="8" t="s">
        <v>47</v>
      </c>
      <c r="D31" s="7">
        <v>8</v>
      </c>
      <c r="E31" s="7">
        <v>4</v>
      </c>
      <c r="F31" s="7">
        <v>25</v>
      </c>
      <c r="G31" s="8" t="s">
        <v>47</v>
      </c>
      <c r="H31" s="8" t="s">
        <v>47</v>
      </c>
      <c r="I31" s="7">
        <v>0</v>
      </c>
      <c r="J31" s="8" t="s">
        <v>47</v>
      </c>
      <c r="K31" s="9" t="s">
        <v>47</v>
      </c>
      <c r="L31" s="10">
        <v>2146</v>
      </c>
    </row>
    <row r="32" spans="1:12" s="10" customFormat="1" ht="15.75">
      <c r="A32" s="11" t="s">
        <v>28</v>
      </c>
      <c r="B32" s="6">
        <v>0</v>
      </c>
      <c r="C32" s="8" t="s">
        <v>47</v>
      </c>
      <c r="D32" s="8" t="s">
        <v>47</v>
      </c>
      <c r="E32" s="8" t="s">
        <v>47</v>
      </c>
      <c r="F32" s="8" t="s">
        <v>47</v>
      </c>
      <c r="G32" s="8" t="s">
        <v>47</v>
      </c>
      <c r="H32" s="8" t="s">
        <v>47</v>
      </c>
      <c r="I32" s="7">
        <v>0</v>
      </c>
      <c r="J32" s="8" t="s">
        <v>47</v>
      </c>
      <c r="K32" s="9" t="s">
        <v>47</v>
      </c>
      <c r="L32" s="10">
        <v>2167</v>
      </c>
    </row>
    <row r="33" spans="1:12" s="10" customFormat="1" ht="15.75">
      <c r="A33" s="11" t="s">
        <v>29</v>
      </c>
      <c r="B33" s="6">
        <v>21</v>
      </c>
      <c r="C33" s="8" t="s">
        <v>47</v>
      </c>
      <c r="D33" s="8" t="s">
        <v>47</v>
      </c>
      <c r="E33" s="8" t="s">
        <v>47</v>
      </c>
      <c r="F33" s="7">
        <v>0</v>
      </c>
      <c r="G33" s="7">
        <v>33</v>
      </c>
      <c r="H33" s="7">
        <v>0</v>
      </c>
      <c r="I33" s="7">
        <v>0</v>
      </c>
      <c r="J33" s="8" t="s">
        <v>47</v>
      </c>
      <c r="K33" s="9" t="s">
        <v>47</v>
      </c>
      <c r="L33" s="12">
        <v>2144</v>
      </c>
    </row>
    <row r="34" spans="1:12" s="10" customFormat="1" ht="15.75">
      <c r="A34" s="11" t="s">
        <v>30</v>
      </c>
      <c r="B34" s="6">
        <v>63</v>
      </c>
      <c r="C34" s="7">
        <v>0</v>
      </c>
      <c r="D34" s="7">
        <v>75</v>
      </c>
      <c r="E34" s="7">
        <v>60</v>
      </c>
      <c r="F34" s="7">
        <v>49</v>
      </c>
      <c r="G34" s="7">
        <v>91</v>
      </c>
      <c r="H34" s="8" t="s">
        <v>47</v>
      </c>
      <c r="I34" s="7">
        <v>100</v>
      </c>
      <c r="J34" s="8" t="s">
        <v>47</v>
      </c>
      <c r="K34" s="9" t="s">
        <v>47</v>
      </c>
      <c r="L34" s="12">
        <v>2029</v>
      </c>
    </row>
    <row r="35" spans="1:12" s="10" customFormat="1" ht="15.75">
      <c r="A35" s="11" t="s">
        <v>31</v>
      </c>
      <c r="B35" s="6">
        <v>45</v>
      </c>
      <c r="C35" s="7">
        <v>0</v>
      </c>
      <c r="D35" s="7">
        <v>47</v>
      </c>
      <c r="E35" s="7">
        <v>47</v>
      </c>
      <c r="F35" s="7">
        <v>29</v>
      </c>
      <c r="G35" s="8" t="s">
        <v>47</v>
      </c>
      <c r="H35" s="8" t="s">
        <v>47</v>
      </c>
      <c r="I35" s="7">
        <v>42</v>
      </c>
      <c r="J35" s="8" t="s">
        <v>47</v>
      </c>
      <c r="K35" s="9" t="s">
        <v>47</v>
      </c>
      <c r="L35" s="12">
        <v>2030</v>
      </c>
    </row>
    <row r="36" spans="1:12" s="10" customFormat="1" ht="15.75">
      <c r="A36" s="11" t="s">
        <v>32</v>
      </c>
      <c r="B36" s="6">
        <v>51</v>
      </c>
      <c r="C36" s="7">
        <v>0</v>
      </c>
      <c r="D36" s="7">
        <v>76</v>
      </c>
      <c r="E36" s="7">
        <v>46</v>
      </c>
      <c r="F36" s="7">
        <v>59</v>
      </c>
      <c r="G36" s="7">
        <v>68</v>
      </c>
      <c r="H36" s="7">
        <v>0</v>
      </c>
      <c r="I36" s="7">
        <v>37</v>
      </c>
      <c r="J36" s="8" t="s">
        <v>47</v>
      </c>
      <c r="K36" s="9" t="s">
        <v>47</v>
      </c>
      <c r="L36" s="12">
        <v>2027</v>
      </c>
    </row>
    <row r="37" spans="1:12" s="10" customFormat="1" ht="15.75">
      <c r="A37" s="11" t="s">
        <v>33</v>
      </c>
      <c r="B37" s="6">
        <v>39</v>
      </c>
      <c r="C37" s="7">
        <v>0</v>
      </c>
      <c r="D37" s="7">
        <v>59</v>
      </c>
      <c r="E37" s="7">
        <v>32</v>
      </c>
      <c r="F37" s="7">
        <v>33</v>
      </c>
      <c r="G37" s="7">
        <v>0</v>
      </c>
      <c r="H37" s="8" t="s">
        <v>47</v>
      </c>
      <c r="I37" s="7">
        <v>16</v>
      </c>
      <c r="J37" s="8" t="s">
        <v>47</v>
      </c>
      <c r="K37" s="9" t="s">
        <v>47</v>
      </c>
      <c r="L37" s="10">
        <v>2026</v>
      </c>
    </row>
    <row r="38" spans="1:12" s="10" customFormat="1" ht="15.75">
      <c r="A38" s="11" t="s">
        <v>34</v>
      </c>
      <c r="B38" s="6">
        <v>52</v>
      </c>
      <c r="C38" s="7">
        <v>0</v>
      </c>
      <c r="D38" s="7">
        <v>79</v>
      </c>
      <c r="E38" s="7">
        <v>25</v>
      </c>
      <c r="F38" s="7">
        <v>40</v>
      </c>
      <c r="G38" s="7">
        <v>17</v>
      </c>
      <c r="H38" s="8" t="s">
        <v>47</v>
      </c>
      <c r="I38" s="8" t="s">
        <v>47</v>
      </c>
      <c r="J38" s="8" t="s">
        <v>47</v>
      </c>
      <c r="K38" s="9" t="s">
        <v>47</v>
      </c>
      <c r="L38" s="10">
        <v>2028</v>
      </c>
    </row>
    <row r="39" spans="1:12" s="10" customFormat="1" ht="15.75">
      <c r="A39" s="11" t="s">
        <v>35</v>
      </c>
      <c r="B39" s="6">
        <v>56</v>
      </c>
      <c r="C39" s="7">
        <v>0</v>
      </c>
      <c r="D39" s="7">
        <v>53</v>
      </c>
      <c r="E39" s="7">
        <v>36</v>
      </c>
      <c r="F39" s="7">
        <v>40</v>
      </c>
      <c r="G39" s="7">
        <v>41</v>
      </c>
      <c r="H39" s="7">
        <v>0</v>
      </c>
      <c r="I39" s="7">
        <v>73</v>
      </c>
      <c r="J39" s="8" t="s">
        <v>47</v>
      </c>
      <c r="K39" s="9" t="s">
        <v>47</v>
      </c>
      <c r="L39" s="10">
        <v>2025</v>
      </c>
    </row>
    <row r="40" spans="1:12" s="10" customFormat="1" ht="31.5">
      <c r="A40" s="11" t="s">
        <v>36</v>
      </c>
      <c r="B40" s="6">
        <v>50</v>
      </c>
      <c r="C40" s="8" t="s">
        <v>47</v>
      </c>
      <c r="D40" s="8" t="s">
        <v>47</v>
      </c>
      <c r="E40" s="7">
        <v>83</v>
      </c>
      <c r="F40" s="7">
        <v>88</v>
      </c>
      <c r="G40" s="7">
        <v>21</v>
      </c>
      <c r="H40" s="8" t="s">
        <v>47</v>
      </c>
      <c r="I40" s="8" t="s">
        <v>47</v>
      </c>
      <c r="J40" s="8" t="s">
        <v>47</v>
      </c>
      <c r="K40" s="9" t="s">
        <v>47</v>
      </c>
      <c r="L40" s="10">
        <v>2132</v>
      </c>
    </row>
    <row r="41" spans="1:12" s="10" customFormat="1" ht="18" customHeight="1">
      <c r="A41" s="11" t="s">
        <v>37</v>
      </c>
      <c r="B41" s="6">
        <v>44</v>
      </c>
      <c r="C41" s="8" t="s">
        <v>47</v>
      </c>
      <c r="D41" s="8" t="s">
        <v>47</v>
      </c>
      <c r="E41" s="8" t="s">
        <v>47</v>
      </c>
      <c r="F41" s="7">
        <v>56</v>
      </c>
      <c r="G41" s="7">
        <v>60</v>
      </c>
      <c r="H41" s="8" t="s">
        <v>47</v>
      </c>
      <c r="I41" s="8" t="s">
        <v>47</v>
      </c>
      <c r="J41" s="8" t="s">
        <v>47</v>
      </c>
      <c r="K41" s="9" t="s">
        <v>47</v>
      </c>
      <c r="L41" s="10">
        <v>2149</v>
      </c>
    </row>
    <row r="42" spans="1:12" s="10" customFormat="1" ht="32.25" thickBot="1">
      <c r="A42" s="18" t="s">
        <v>38</v>
      </c>
      <c r="B42" s="19">
        <v>5</v>
      </c>
      <c r="C42" s="20" t="s">
        <v>47</v>
      </c>
      <c r="D42" s="20" t="s">
        <v>47</v>
      </c>
      <c r="E42" s="20" t="s">
        <v>47</v>
      </c>
      <c r="F42" s="20" t="s">
        <v>47</v>
      </c>
      <c r="G42" s="20" t="s">
        <v>47</v>
      </c>
      <c r="H42" s="20" t="s">
        <v>47</v>
      </c>
      <c r="I42" s="20" t="s">
        <v>47</v>
      </c>
      <c r="J42" s="20" t="s">
        <v>47</v>
      </c>
      <c r="K42" s="21" t="s">
        <v>47</v>
      </c>
      <c r="L42" s="10">
        <v>2148</v>
      </c>
    </row>
  </sheetData>
  <mergeCells count="8">
    <mergeCell ref="G1:G2"/>
    <mergeCell ref="H1:H2"/>
    <mergeCell ref="I1:I2"/>
    <mergeCell ref="J1:K1"/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2008-08-11T13:56:04Z</cp:lastPrinted>
  <dcterms:created xsi:type="dcterms:W3CDTF">2008-07-03T07:35:33Z</dcterms:created>
  <dcterms:modified xsi:type="dcterms:W3CDTF">2008-08-11T13:56:26Z</dcterms:modified>
  <cp:category/>
  <cp:version/>
  <cp:contentType/>
  <cp:contentStatus/>
</cp:coreProperties>
</file>